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A6" i="1" l="1"/>
  <c r="Z6" i="1" l="1"/>
  <c r="Y6" i="1" l="1"/>
  <c r="U6" i="1" l="1"/>
  <c r="R6" i="1"/>
</calcChain>
</file>

<file path=xl/sharedStrings.xml><?xml version="1.0" encoding="utf-8"?>
<sst xmlns="http://schemas.openxmlformats.org/spreadsheetml/2006/main" count="38" uniqueCount="15">
  <si>
    <r>
      <t>Средний размер назначенных пенсий</t>
    </r>
    <r>
      <rPr>
        <vertAlign val="superscript"/>
        <sz val="12"/>
        <color indexed="8"/>
        <rFont val="Times New Roman"/>
        <family val="1"/>
        <charset val="204"/>
      </rPr>
      <t>1)</t>
    </r>
    <r>
      <rPr>
        <sz val="12"/>
        <color indexed="8"/>
        <rFont val="Times New Roman"/>
        <family val="1"/>
        <charset val="204"/>
      </rPr>
      <t>, руб.</t>
    </r>
  </si>
  <si>
    <t>1) По данным Пенсионного фонда Российской Федерации.</t>
  </si>
  <si>
    <t>на 1 апреля</t>
  </si>
  <si>
    <t>на 1 июля</t>
  </si>
  <si>
    <t>на 1 октября</t>
  </si>
  <si>
    <t>на 1 января</t>
  </si>
  <si>
    <t xml:space="preserve">на 1 октября </t>
  </si>
  <si>
    <t>СРЕДНИЙ РАЗМЕР ПЕНСИЙ В НОМИНАЛЬНОМ И РЕАЛЬНОМ ВЫРАЖЕНИИ, НАЗНАЧЕННОЙ ПЕНСИОНЕРАМ, 
СОСТОЯЩИМ НА УЧЕТЕ В СИСТЕМЕ  ПЕНСИОННОГО ФОНДА РФ</t>
  </si>
  <si>
    <t>3) Данные приведены без учета единовременной денежной выплаты в размере 10 тыс. рублей, назначенной в соответствии с Указом Президента Российской Федерации от 24 августа 2021 г. № 486.</t>
  </si>
  <si>
    <t>Реальный размер назначенных пенсий, в процентах к соответствующей дате предыдущего года</t>
  </si>
  <si>
    <r>
      <t>2023</t>
    </r>
    <r>
      <rPr>
        <vertAlign val="superscript"/>
        <sz val="12"/>
        <rFont val="Times New Roman"/>
        <family val="1"/>
        <charset val="204"/>
      </rPr>
      <t>2)</t>
    </r>
  </si>
  <si>
    <t>2) С 01.01.2023 по данным Фонда пенсионного и социального страхования Российской Федерации по г. Москве и Московской области.</t>
  </si>
  <si>
    <r>
      <t>г. Москва</t>
    </r>
    <r>
      <rPr>
        <vertAlign val="superscript"/>
        <sz val="12"/>
        <color indexed="8"/>
        <rFont val="Times New Roman"/>
        <family val="1"/>
        <charset val="204"/>
      </rPr>
      <t>4)</t>
    </r>
  </si>
  <si>
    <r>
      <t>на 1 октября</t>
    </r>
    <r>
      <rPr>
        <vertAlign val="superscript"/>
        <sz val="10"/>
        <color indexed="8"/>
        <rFont val="Times New Roman"/>
        <family val="1"/>
        <charset val="204"/>
      </rPr>
      <t>3)</t>
    </r>
  </si>
  <si>
    <t>4) Данные по городу федерального значения Москве и Московской области приводятся с учетом изменения их границы с 1 июля 2012 г. в соответствии с постановлением Совета Федерации Федерального Собрания Российской Федерации от 27 декабря 2011г. № 560-СФ. Относительные показатели не подлежат пересчету в связи с тем, что получены на основе информации, представленной Пенсионным фондом Российской Федерации.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</si>
</sst>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руб.-419];[Red]\-#,##0.00\ [$руб.-419]"/>
    <numFmt numFmtId="165" formatCode="0.0"/>
  </numFmts>
  <fonts count="14"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ET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  <xf numFmtId="0" fontId="6" fillId="0" borderId="0"/>
    <xf numFmtId="0" fontId="9" fillId="0" borderId="0"/>
    <xf numFmtId="0" fontId="11" fillId="0" borderId="0"/>
  </cellStyleXfs>
  <cellXfs count="43">
    <xf numFmtId="0" fontId="0" fillId="0" borderId="0" xfId="0"/>
    <xf numFmtId="0" fontId="4" fillId="0" borderId="0" xfId="5" applyFont="1"/>
    <xf numFmtId="0" fontId="4" fillId="0" borderId="0" xfId="5" applyFont="1" applyAlignment="1">
      <alignment vertical="center"/>
    </xf>
    <xf numFmtId="0" fontId="4" fillId="0" borderId="0" xfId="5" applyFont="1" applyAlignment="1">
      <alignment horizontal="center" vertical="center"/>
    </xf>
    <xf numFmtId="0" fontId="3" fillId="0" borderId="0" xfId="5"/>
    <xf numFmtId="165" fontId="4" fillId="0" borderId="3" xfId="5" applyNumberFormat="1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/>
    </xf>
    <xf numFmtId="165" fontId="4" fillId="0" borderId="3" xfId="5" applyNumberFormat="1" applyFont="1" applyBorder="1" applyAlignment="1">
      <alignment horizontal="center" vertical="center"/>
    </xf>
    <xf numFmtId="0" fontId="8" fillId="0" borderId="3" xfId="5" applyFont="1" applyBorder="1" applyAlignment="1">
      <alignment horizontal="center" vertical="center" wrapText="1"/>
    </xf>
    <xf numFmtId="0" fontId="8" fillId="0" borderId="0" xfId="5" applyFont="1"/>
    <xf numFmtId="0" fontId="8" fillId="0" borderId="3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8" fillId="0" borderId="3" xfId="5" applyFont="1" applyBorder="1" applyAlignment="1">
      <alignment horizontal="center" vertical="center" wrapText="1"/>
    </xf>
    <xf numFmtId="165" fontId="4" fillId="0" borderId="3" xfId="5" applyNumberFormat="1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0" xfId="5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5" applyFont="1" applyAlignment="1">
      <alignment vertical="center" wrapText="1"/>
    </xf>
    <xf numFmtId="0" fontId="6" fillId="0" borderId="2" xfId="6" applyBorder="1"/>
    <xf numFmtId="0" fontId="6" fillId="0" borderId="1" xfId="6" applyBorder="1"/>
    <xf numFmtId="0" fontId="4" fillId="0" borderId="7" xfId="5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4" fillId="0" borderId="3" xfId="5" applyNumberFormat="1" applyFont="1" applyBorder="1" applyAlignment="1">
      <alignment horizontal="center" vertical="center"/>
    </xf>
    <xf numFmtId="165" fontId="4" fillId="0" borderId="3" xfId="5" applyNumberFormat="1" applyFont="1" applyBorder="1" applyAlignment="1">
      <alignment horizontal="center" vertical="center" wrapText="1"/>
    </xf>
    <xf numFmtId="0" fontId="0" fillId="0" borderId="0" xfId="0"/>
    <xf numFmtId="0" fontId="4" fillId="0" borderId="9" xfId="5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5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5" applyFont="1" applyBorder="1" applyAlignment="1">
      <alignment horizontal="center"/>
    </xf>
    <xf numFmtId="0" fontId="0" fillId="0" borderId="9" xfId="0" applyBorder="1"/>
    <xf numFmtId="0" fontId="12" fillId="0" borderId="3" xfId="0" applyFont="1" applyBorder="1" applyAlignment="1">
      <alignment horizontal="center" vertical="center" wrapText="1"/>
    </xf>
  </cellXfs>
  <cellStyles count="9">
    <cellStyle name="Excel Built-in Normal" xfId="6"/>
    <cellStyle name="Excel Built-in Normal 1" xfId="5"/>
    <cellStyle name="Heading 1" xfId="1"/>
    <cellStyle name="Heading1 1" xfId="2"/>
    <cellStyle name="Normal" xfId="8"/>
    <cellStyle name="Result 1" xfId="3"/>
    <cellStyle name="Result2 1" xfId="4"/>
    <cellStyle name="Обычный" xfId="0" builtinId="0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topLeftCell="Q2" zoomScaleNormal="100" workbookViewId="0">
      <selection activeCell="AG7" sqref="AG7"/>
    </sheetView>
  </sheetViews>
  <sheetFormatPr defaultColWidth="7.42578125" defaultRowHeight="15.75"/>
  <cols>
    <col min="1" max="1" width="16.85546875" style="1" customWidth="1"/>
    <col min="2" max="2" width="13.28515625" style="1" customWidth="1"/>
    <col min="3" max="4" width="13.28515625" style="1" hidden="1" customWidth="1"/>
    <col min="5" max="17" width="13.28515625" style="1" customWidth="1"/>
    <col min="18" max="18" width="12" style="1" customWidth="1"/>
    <col min="19" max="20" width="13.28515625" style="1" hidden="1" customWidth="1"/>
    <col min="21" max="22" width="13.28515625" style="1" customWidth="1"/>
    <col min="23" max="23" width="11.7109375" style="1" customWidth="1"/>
    <col min="24" max="27" width="13.28515625" style="1" customWidth="1"/>
    <col min="28" max="28" width="11.140625" style="1" customWidth="1"/>
    <col min="29" max="29" width="10" style="1" customWidth="1"/>
    <col min="30" max="30" width="9" style="1" customWidth="1"/>
    <col min="31" max="31" width="12.42578125" style="1" customWidth="1"/>
    <col min="32" max="32" width="10.5703125" style="1" customWidth="1"/>
    <col min="33" max="33" width="10.85546875" style="1" customWidth="1"/>
    <col min="34" max="16384" width="7.42578125" style="1"/>
  </cols>
  <sheetData>
    <row r="1" spans="1:33" ht="42.75" customHeight="1">
      <c r="A1" s="23" t="s">
        <v>7</v>
      </c>
      <c r="B1" s="23"/>
      <c r="C1" s="23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3"/>
    </row>
    <row r="2" spans="1:33">
      <c r="A2" s="2"/>
    </row>
    <row r="3" spans="1:33" ht="43.5" customHeight="1">
      <c r="A3" s="26"/>
      <c r="B3" s="18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18" t="s">
        <v>9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</row>
    <row r="4" spans="1:33" ht="15.75" customHeight="1">
      <c r="A4" s="27"/>
      <c r="B4" s="28">
        <v>2020</v>
      </c>
      <c r="C4" s="29"/>
      <c r="D4" s="29"/>
      <c r="E4" s="29"/>
      <c r="F4" s="29"/>
      <c r="G4" s="30"/>
      <c r="H4" s="36">
        <v>2021</v>
      </c>
      <c r="I4" s="37"/>
      <c r="J4" s="37"/>
      <c r="K4" s="37"/>
      <c r="L4" s="36">
        <v>2022</v>
      </c>
      <c r="M4" s="37"/>
      <c r="N4" s="37"/>
      <c r="O4" s="37"/>
      <c r="P4" s="21" t="s">
        <v>10</v>
      </c>
      <c r="Q4" s="22"/>
      <c r="R4" s="36">
        <v>2020</v>
      </c>
      <c r="S4" s="37"/>
      <c r="T4" s="37"/>
      <c r="U4" s="37"/>
      <c r="V4" s="37"/>
      <c r="W4" s="37"/>
      <c r="X4" s="38">
        <v>2021</v>
      </c>
      <c r="Y4" s="38"/>
      <c r="Z4" s="38"/>
      <c r="AA4" s="39"/>
      <c r="AB4" s="40">
        <v>2022</v>
      </c>
      <c r="AC4" s="41"/>
      <c r="AD4" s="41"/>
      <c r="AE4" s="41"/>
      <c r="AF4" s="42" t="s">
        <v>10</v>
      </c>
      <c r="AG4" s="42"/>
    </row>
    <row r="5" spans="1:33" s="9" customFormat="1" ht="24.75" customHeight="1">
      <c r="A5" s="26"/>
      <c r="B5" s="31" t="s">
        <v>5</v>
      </c>
      <c r="C5" s="32"/>
      <c r="D5" s="32"/>
      <c r="E5" s="8" t="s">
        <v>2</v>
      </c>
      <c r="F5" s="8" t="s">
        <v>3</v>
      </c>
      <c r="G5" s="8" t="s">
        <v>6</v>
      </c>
      <c r="H5" s="8" t="s">
        <v>5</v>
      </c>
      <c r="I5" s="10" t="s">
        <v>2</v>
      </c>
      <c r="J5" s="8" t="s">
        <v>3</v>
      </c>
      <c r="K5" s="10" t="s">
        <v>13</v>
      </c>
      <c r="L5" s="8" t="s">
        <v>5</v>
      </c>
      <c r="M5" s="10" t="s">
        <v>2</v>
      </c>
      <c r="N5" s="8" t="s">
        <v>3</v>
      </c>
      <c r="O5" s="10" t="s">
        <v>4</v>
      </c>
      <c r="P5" s="8" t="s">
        <v>5</v>
      </c>
      <c r="Q5" s="8" t="s">
        <v>2</v>
      </c>
      <c r="R5" s="31" t="s">
        <v>5</v>
      </c>
      <c r="S5" s="32"/>
      <c r="T5" s="32"/>
      <c r="U5" s="8" t="s">
        <v>2</v>
      </c>
      <c r="V5" s="8" t="s">
        <v>3</v>
      </c>
      <c r="W5" s="8" t="s">
        <v>4</v>
      </c>
      <c r="X5" s="10" t="s">
        <v>5</v>
      </c>
      <c r="Y5" s="10" t="s">
        <v>2</v>
      </c>
      <c r="Z5" s="10" t="s">
        <v>3</v>
      </c>
      <c r="AA5" s="10" t="s">
        <v>13</v>
      </c>
      <c r="AB5" s="8" t="s">
        <v>5</v>
      </c>
      <c r="AC5" s="10" t="s">
        <v>2</v>
      </c>
      <c r="AD5" s="10" t="s">
        <v>3</v>
      </c>
      <c r="AE5" s="10" t="s">
        <v>4</v>
      </c>
      <c r="AF5" s="14" t="s">
        <v>5</v>
      </c>
      <c r="AG5" s="10" t="s">
        <v>2</v>
      </c>
    </row>
    <row r="6" spans="1:33" s="3" customFormat="1" ht="18.75">
      <c r="A6" s="11" t="s">
        <v>12</v>
      </c>
      <c r="B6" s="33">
        <v>16039.35</v>
      </c>
      <c r="C6" s="17"/>
      <c r="D6" s="17"/>
      <c r="E6" s="7">
        <v>16084.99</v>
      </c>
      <c r="F6" s="5">
        <v>16082.03</v>
      </c>
      <c r="G6" s="7">
        <v>16119.4</v>
      </c>
      <c r="H6" s="7">
        <v>16935.3</v>
      </c>
      <c r="I6" s="7">
        <v>16954.8</v>
      </c>
      <c r="J6" s="7">
        <v>16961.2</v>
      </c>
      <c r="K6" s="7">
        <v>17075.12</v>
      </c>
      <c r="L6" s="6">
        <v>18238.599999999999</v>
      </c>
      <c r="M6" s="6">
        <v>18304.2</v>
      </c>
      <c r="N6" s="6">
        <v>19820.5</v>
      </c>
      <c r="O6" s="6">
        <v>19889.900000000001</v>
      </c>
      <c r="P6" s="6">
        <v>20709.2</v>
      </c>
      <c r="Q6" s="6">
        <v>20748.3</v>
      </c>
      <c r="R6" s="34">
        <f>16039.35/15204.18*100/102.73*100</f>
        <v>102.68960273604522</v>
      </c>
      <c r="S6" s="32"/>
      <c r="T6" s="32"/>
      <c r="U6" s="5">
        <f>16084.99/15221.81*100/102.48*100</f>
        <v>103.11346517475725</v>
      </c>
      <c r="V6" s="5">
        <v>102.6</v>
      </c>
      <c r="W6" s="6">
        <v>102.1</v>
      </c>
      <c r="X6" s="6">
        <v>101.2</v>
      </c>
      <c r="Y6" s="7">
        <f>I6/E6*100/104.86*100</f>
        <v>100.52220872413751</v>
      </c>
      <c r="Z6" s="7">
        <f>J6/F6*100/105.2*100</f>
        <v>100.25359788666562</v>
      </c>
      <c r="AA6" s="7">
        <f>K6/G6*100/106.56*100</f>
        <v>99.407849851414753</v>
      </c>
      <c r="AB6" s="6">
        <v>100.9</v>
      </c>
      <c r="AC6" s="6">
        <v>92.7</v>
      </c>
      <c r="AD6" s="7">
        <v>102</v>
      </c>
      <c r="AE6" s="6">
        <v>103.6</v>
      </c>
      <c r="AF6" s="16">
        <v>101.3</v>
      </c>
      <c r="AG6" s="15">
        <v>110.8</v>
      </c>
    </row>
    <row r="7" spans="1:33">
      <c r="A7" s="2" t="s">
        <v>1</v>
      </c>
    </row>
    <row r="8" spans="1:33">
      <c r="A8" s="2" t="s">
        <v>11</v>
      </c>
    </row>
    <row r="9" spans="1:33" ht="31.5" customHeight="1">
      <c r="A9" s="25" t="s">
        <v>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33" ht="64.5" customHeight="1">
      <c r="A10" s="25" t="s">
        <v>14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33">
      <c r="U11" s="12"/>
    </row>
    <row r="12" spans="1:33">
      <c r="U12" s="12"/>
    </row>
    <row r="13" spans="1:33">
      <c r="P13"/>
      <c r="Q13"/>
      <c r="U13" s="12"/>
    </row>
    <row r="14" spans="1:33">
      <c r="U14" s="12"/>
    </row>
  </sheetData>
  <sheetProtection selectLockedCells="1" selectUnlockedCells="1"/>
  <mergeCells count="18">
    <mergeCell ref="H4:K4"/>
    <mergeCell ref="R3:AG3"/>
    <mergeCell ref="AF4:AG4"/>
    <mergeCell ref="X4:AA4"/>
    <mergeCell ref="B3:Q3"/>
    <mergeCell ref="P4:Q4"/>
    <mergeCell ref="A1:P1"/>
    <mergeCell ref="A10:T10"/>
    <mergeCell ref="A3:A5"/>
    <mergeCell ref="B4:G4"/>
    <mergeCell ref="B5:D5"/>
    <mergeCell ref="B6:D6"/>
    <mergeCell ref="R4:W4"/>
    <mergeCell ref="R5:T5"/>
    <mergeCell ref="R6:T6"/>
    <mergeCell ref="A9:T9"/>
    <mergeCell ref="L4:O4"/>
    <mergeCell ref="AB4:AE4"/>
  </mergeCells>
  <printOptions horizontalCentered="1" gridLines="1"/>
  <pageMargins left="0" right="0.23622047244094491" top="0.74803149606299213" bottom="0.74803149606299213" header="0.31496062992125984" footer="0.31496062992125984"/>
  <pageSetup paperSize="9" scale="42" firstPageNumber="0" orientation="landscape" r:id="rId1"/>
  <headerFooter alignWithMargins="0">
    <oddFooter xml:space="preserve">&amp;C
</oddFooter>
  </headerFooter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" defaultRowHeight="15"/>
  <cols>
    <col min="1" max="16384" width="7" style="4"/>
  </cols>
  <sheetData/>
  <sheetProtection selectLockedCells="1" selectUnlockedCells="1"/>
  <pageMargins left="0.7" right="0.7" top="1.14375" bottom="1.143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" defaultRowHeight="15"/>
  <cols>
    <col min="1" max="16384" width="7" style="4"/>
  </cols>
  <sheetData/>
  <sheetProtection selectLockedCells="1" selectUnlockedCells="1"/>
  <pageMargins left="0.7" right="0.7" top="1.14375" bottom="1.143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Гликина Наталья Григорьевна</dc:creator>
  <cp:lastModifiedBy>Гликина Наталья Григорьевна</cp:lastModifiedBy>
  <cp:lastPrinted>2023-02-20T14:20:24Z</cp:lastPrinted>
  <dcterms:created xsi:type="dcterms:W3CDTF">2020-08-11T10:04:30Z</dcterms:created>
  <dcterms:modified xsi:type="dcterms:W3CDTF">2023-05-24T11:07:32Z</dcterms:modified>
</cp:coreProperties>
</file>